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HARE\AQAD\Records Schedule\0 Nonrecords\0999 Personal Papers\EIAG\508 Conversions\"/>
    </mc:Choice>
  </mc:AlternateContent>
  <xr:revisionPtr revIDLastSave="0" documentId="13_ncr:1_{E8E62676-015C-42C4-AB9F-6DD16BB50639}" xr6:coauthVersionLast="36" xr6:coauthVersionMax="36" xr10:uidLastSave="{00000000-0000-0000-0000-000000000000}"/>
  <bookViews>
    <workbookView xWindow="120" yWindow="96" windowWidth="23892" windowHeight="14532" xr2:uid="{00000000-000D-0000-FFFF-FFFF00000000}"/>
  </bookViews>
  <sheets>
    <sheet name="_2011_2014_comparison" sheetId="1" r:id="rId1"/>
  </sheets>
  <definedNames>
    <definedName name="_2011_2014_comparison">_2011_2014_comparison!$A$1:$E$52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3" i="1" l="1"/>
  <c r="C53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2" i="1"/>
</calcChain>
</file>

<file path=xl/sharedStrings.xml><?xml version="1.0" encoding="utf-8"?>
<sst xmlns="http://schemas.openxmlformats.org/spreadsheetml/2006/main" count="160" uniqueCount="60">
  <si>
    <t>Postal Code</t>
  </si>
  <si>
    <t>Pollutant</t>
  </si>
  <si>
    <t>2014</t>
  </si>
  <si>
    <t>2011</t>
  </si>
  <si>
    <t>Unit</t>
  </si>
  <si>
    <t>AK</t>
  </si>
  <si>
    <t>PM25</t>
  </si>
  <si>
    <t>TON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</si>
  <si>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</si>
  <si>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</si>
  <si>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</si>
  <si>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</si>
  <si>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</si>
  <si>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</si>
  <si>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</si>
  <si>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</si>
  <si>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</si>
  <si>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</si>
  <si>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</si>
  <si>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</si>
  <si>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</si>
  <si>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</si>
  <si>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</si>
  <si>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</si>
  <si>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</si>
  <si>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</si>
  <si>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</si>
  <si>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</si>
  <si>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</si>
  <si>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</si>
  <si>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</si>
  <si>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</si>
  <si>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</si>
  <si>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</si>
  <si>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</si>
  <si>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</si>
  <si>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</si>
  <si>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</si>
  <si>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</si>
  <si>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</si>
  <si>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</si>
  <si>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</si>
  <si>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</si>
  <si>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</si>
  <si>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</si>
  <si>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</si>
  <si>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</si>
  <si>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</si>
  <si>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</si>
  <si>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</si>
  <si>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</si>
  <si>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</si>
  <si>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</si>
  <si>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</si>
  <si>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</si>
  <si>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</si>
  <si>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</si>
  <si>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</si>
  <si>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% Diff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</si>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</sst>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2" borderId="0" xfId="0" applyFont="1" applyFill="1"/>
    <xf numFmtId="9" fontId="0" fillId="0" borderId="0" xfId="2" applyFont="1"/>
    <xf numFmtId="43" fontId="0" fillId="0" borderId="0" xfId="1" applyFont="1"/>
    <xf numFmtId="43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_2011_2014_comparison!$C$1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_2011_2014_comparison!$A$2:$A$52</c:f>
              <c:strCache>
                <c:ptCount val="51"/>
                <c:pt idx="0">
                  <c:v>AK</c:v>
                </c:pt>
                <c:pt idx="1">
                  <c:v>AL</c:v>
                </c:pt>
                <c:pt idx="2">
                  <c:v>AR</c:v>
                </c:pt>
                <c:pt idx="3">
                  <c:v>AZ</c:v>
                </c:pt>
                <c:pt idx="4">
                  <c:v>CA</c:v>
                </c:pt>
                <c:pt idx="5">
                  <c:v>CO</c:v>
                </c:pt>
                <c:pt idx="6">
                  <c:v>CT</c:v>
                </c:pt>
                <c:pt idx="7">
                  <c:v>DC</c:v>
                </c:pt>
                <c:pt idx="8">
                  <c:v>DE</c:v>
                </c:pt>
                <c:pt idx="9">
                  <c:v>FL</c:v>
                </c:pt>
                <c:pt idx="10">
                  <c:v>GA</c:v>
                </c:pt>
                <c:pt idx="11">
                  <c:v>HI</c:v>
                </c:pt>
                <c:pt idx="12">
                  <c:v>IA</c:v>
                </c:pt>
                <c:pt idx="13">
                  <c:v>ID</c:v>
                </c:pt>
                <c:pt idx="14">
                  <c:v>IL</c:v>
                </c:pt>
                <c:pt idx="15">
                  <c:v>IN</c:v>
                </c:pt>
                <c:pt idx="16">
                  <c:v>KS</c:v>
                </c:pt>
                <c:pt idx="17">
                  <c:v>KY</c:v>
                </c:pt>
                <c:pt idx="18">
                  <c:v>LA</c:v>
                </c:pt>
                <c:pt idx="19">
                  <c:v>MA</c:v>
                </c:pt>
                <c:pt idx="20">
                  <c:v>MD</c:v>
                </c:pt>
                <c:pt idx="21">
                  <c:v>ME</c:v>
                </c:pt>
                <c:pt idx="22">
                  <c:v>MI</c:v>
                </c:pt>
                <c:pt idx="23">
                  <c:v>MN</c:v>
                </c:pt>
                <c:pt idx="24">
                  <c:v>MO</c:v>
                </c:pt>
                <c:pt idx="25">
                  <c:v>MS</c:v>
                </c:pt>
                <c:pt idx="26">
                  <c:v>MT</c:v>
                </c:pt>
                <c:pt idx="27">
                  <c:v>NC</c:v>
                </c:pt>
                <c:pt idx="28">
                  <c:v>ND</c:v>
                </c:pt>
                <c:pt idx="29">
                  <c:v>NE</c:v>
                </c:pt>
                <c:pt idx="30">
                  <c:v>NH</c:v>
                </c:pt>
                <c:pt idx="31">
                  <c:v>NJ</c:v>
                </c:pt>
                <c:pt idx="32">
                  <c:v>NM</c:v>
                </c:pt>
                <c:pt idx="33">
                  <c:v>NV</c:v>
                </c:pt>
                <c:pt idx="34">
                  <c:v>NY</c:v>
                </c:pt>
                <c:pt idx="35">
                  <c:v>OH</c:v>
                </c:pt>
                <c:pt idx="36">
                  <c:v>OK</c:v>
                </c:pt>
                <c:pt idx="37">
                  <c:v>OR</c:v>
                </c:pt>
                <c:pt idx="38">
                  <c:v>PA</c:v>
                </c:pt>
                <c:pt idx="39">
                  <c:v>RI</c:v>
                </c:pt>
                <c:pt idx="40">
                  <c:v>SC</c:v>
                </c:pt>
                <c:pt idx="41">
                  <c:v>SD</c:v>
                </c:pt>
                <c:pt idx="42">
                  <c:v>TN</c:v>
                </c:pt>
                <c:pt idx="43">
                  <c:v>TX</c:v>
                </c:pt>
                <c:pt idx="44">
                  <c:v>UT</c:v>
                </c:pt>
                <c:pt idx="45">
                  <c:v>VA</c:v>
                </c:pt>
                <c:pt idx="46">
                  <c:v>VT</c:v>
                </c:pt>
                <c:pt idx="47">
                  <c:v>WA</c:v>
                </c:pt>
                <c:pt idx="48">
                  <c:v>WI</c:v>
                </c:pt>
                <c:pt idx="49">
                  <c:v>WV</c:v>
                </c:pt>
                <c:pt idx="50">
                  <c:v>WY</c:v>
                </c:pt>
              </c:strCache>
            </c:strRef>
          </c:cat>
          <c:val>
            <c:numRef>
              <c:f>_2011_2014_comparison!$C$2:$C$52</c:f>
              <c:numCache>
                <c:formatCode>_(* #,##0.00_);_(* \(#,##0.00\);_(* "-"??_);_(@_)</c:formatCode>
                <c:ptCount val="51"/>
                <c:pt idx="0">
                  <c:v>4910.7683332815895</c:v>
                </c:pt>
                <c:pt idx="1">
                  <c:v>26976.579880188299</c:v>
                </c:pt>
                <c:pt idx="2">
                  <c:v>8421.4297078612199</c:v>
                </c:pt>
                <c:pt idx="3">
                  <c:v>12838.9211556717</c:v>
                </c:pt>
                <c:pt idx="4">
                  <c:v>33345.318521733898</c:v>
                </c:pt>
                <c:pt idx="5">
                  <c:v>4702.3933405467196</c:v>
                </c:pt>
                <c:pt idx="6">
                  <c:v>526.14544057296996</c:v>
                </c:pt>
                <c:pt idx="9">
                  <c:v>47994.103519676501</c:v>
                </c:pt>
                <c:pt idx="10">
                  <c:v>29612.0632701533</c:v>
                </c:pt>
                <c:pt idx="11">
                  <c:v>3864.1781202893899</c:v>
                </c:pt>
                <c:pt idx="12">
                  <c:v>6091.8202791825297</c:v>
                </c:pt>
                <c:pt idx="13">
                  <c:v>14260.972448831901</c:v>
                </c:pt>
                <c:pt idx="14">
                  <c:v>24288.275798495699</c:v>
                </c:pt>
                <c:pt idx="15">
                  <c:v>20706.186983962602</c:v>
                </c:pt>
                <c:pt idx="16">
                  <c:v>15395.773913419</c:v>
                </c:pt>
                <c:pt idx="17">
                  <c:v>10027.604868034001</c:v>
                </c:pt>
                <c:pt idx="18">
                  <c:v>10214.8065161048</c:v>
                </c:pt>
                <c:pt idx="19">
                  <c:v>2245.4415622169699</c:v>
                </c:pt>
                <c:pt idx="20">
                  <c:v>6330.8866862025498</c:v>
                </c:pt>
                <c:pt idx="21">
                  <c:v>690.01828780519497</c:v>
                </c:pt>
                <c:pt idx="22">
                  <c:v>12617.408521084901</c:v>
                </c:pt>
                <c:pt idx="23">
                  <c:v>7110.8406186931797</c:v>
                </c:pt>
                <c:pt idx="24">
                  <c:v>84485.228329401201</c:v>
                </c:pt>
                <c:pt idx="25">
                  <c:v>20460.996803669001</c:v>
                </c:pt>
                <c:pt idx="26">
                  <c:v>12376.2805574291</c:v>
                </c:pt>
                <c:pt idx="27">
                  <c:v>47142.648671532799</c:v>
                </c:pt>
                <c:pt idx="28">
                  <c:v>5717.6810469275897</c:v>
                </c:pt>
                <c:pt idx="29">
                  <c:v>9690.7661663235704</c:v>
                </c:pt>
                <c:pt idx="30">
                  <c:v>179.17328915323199</c:v>
                </c:pt>
                <c:pt idx="31">
                  <c:v>4481.2495537442401</c:v>
                </c:pt>
                <c:pt idx="32">
                  <c:v>35225.567257033697</c:v>
                </c:pt>
                <c:pt idx="33">
                  <c:v>3340.2496363745199</c:v>
                </c:pt>
                <c:pt idx="34">
                  <c:v>3313.1027281463898</c:v>
                </c:pt>
                <c:pt idx="35">
                  <c:v>31710.8940834608</c:v>
                </c:pt>
                <c:pt idx="36">
                  <c:v>15841.060186868001</c:v>
                </c:pt>
                <c:pt idx="37">
                  <c:v>29838.860806302499</c:v>
                </c:pt>
                <c:pt idx="38">
                  <c:v>3249.1467938969499</c:v>
                </c:pt>
                <c:pt idx="39">
                  <c:v>30.017065994001602</c:v>
                </c:pt>
                <c:pt idx="40">
                  <c:v>7009.4931063506801</c:v>
                </c:pt>
                <c:pt idx="41">
                  <c:v>2297.9082345400602</c:v>
                </c:pt>
                <c:pt idx="42">
                  <c:v>6975.5479356289197</c:v>
                </c:pt>
                <c:pt idx="43">
                  <c:v>45667.444140602398</c:v>
                </c:pt>
                <c:pt idx="44">
                  <c:v>9609.0108679314399</c:v>
                </c:pt>
                <c:pt idx="45">
                  <c:v>9897.3970605781597</c:v>
                </c:pt>
                <c:pt idx="46">
                  <c:v>455.33451915009601</c:v>
                </c:pt>
                <c:pt idx="47">
                  <c:v>10523.3914265124</c:v>
                </c:pt>
                <c:pt idx="48">
                  <c:v>18175.210510397399</c:v>
                </c:pt>
                <c:pt idx="49">
                  <c:v>4026.7654198955001</c:v>
                </c:pt>
                <c:pt idx="50">
                  <c:v>10372.7802940726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CD-4E64-859E-D7B9B672D01A}"/>
            </c:ext>
          </c:extLst>
        </c:ser>
        <c:ser>
          <c:idx val="1"/>
          <c:order val="1"/>
          <c:tx>
            <c:strRef>
              <c:f>_2011_2014_comparison!$D$1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_2011_2014_comparison!$A$2:$A$52</c:f>
              <c:strCache>
                <c:ptCount val="51"/>
                <c:pt idx="0">
                  <c:v>AK</c:v>
                </c:pt>
                <c:pt idx="1">
                  <c:v>AL</c:v>
                </c:pt>
                <c:pt idx="2">
                  <c:v>AR</c:v>
                </c:pt>
                <c:pt idx="3">
                  <c:v>AZ</c:v>
                </c:pt>
                <c:pt idx="4">
                  <c:v>CA</c:v>
                </c:pt>
                <c:pt idx="5">
                  <c:v>CO</c:v>
                </c:pt>
                <c:pt idx="6">
                  <c:v>CT</c:v>
                </c:pt>
                <c:pt idx="7">
                  <c:v>DC</c:v>
                </c:pt>
                <c:pt idx="8">
                  <c:v>DE</c:v>
                </c:pt>
                <c:pt idx="9">
                  <c:v>FL</c:v>
                </c:pt>
                <c:pt idx="10">
                  <c:v>GA</c:v>
                </c:pt>
                <c:pt idx="11">
                  <c:v>HI</c:v>
                </c:pt>
                <c:pt idx="12">
                  <c:v>IA</c:v>
                </c:pt>
                <c:pt idx="13">
                  <c:v>ID</c:v>
                </c:pt>
                <c:pt idx="14">
                  <c:v>IL</c:v>
                </c:pt>
                <c:pt idx="15">
                  <c:v>IN</c:v>
                </c:pt>
                <c:pt idx="16">
                  <c:v>KS</c:v>
                </c:pt>
                <c:pt idx="17">
                  <c:v>KY</c:v>
                </c:pt>
                <c:pt idx="18">
                  <c:v>LA</c:v>
                </c:pt>
                <c:pt idx="19">
                  <c:v>MA</c:v>
                </c:pt>
                <c:pt idx="20">
                  <c:v>MD</c:v>
                </c:pt>
                <c:pt idx="21">
                  <c:v>ME</c:v>
                </c:pt>
                <c:pt idx="22">
                  <c:v>MI</c:v>
                </c:pt>
                <c:pt idx="23">
                  <c:v>MN</c:v>
                </c:pt>
                <c:pt idx="24">
                  <c:v>MO</c:v>
                </c:pt>
                <c:pt idx="25">
                  <c:v>MS</c:v>
                </c:pt>
                <c:pt idx="26">
                  <c:v>MT</c:v>
                </c:pt>
                <c:pt idx="27">
                  <c:v>NC</c:v>
                </c:pt>
                <c:pt idx="28">
                  <c:v>ND</c:v>
                </c:pt>
                <c:pt idx="29">
                  <c:v>NE</c:v>
                </c:pt>
                <c:pt idx="30">
                  <c:v>NH</c:v>
                </c:pt>
                <c:pt idx="31">
                  <c:v>NJ</c:v>
                </c:pt>
                <c:pt idx="32">
                  <c:v>NM</c:v>
                </c:pt>
                <c:pt idx="33">
                  <c:v>NV</c:v>
                </c:pt>
                <c:pt idx="34">
                  <c:v>NY</c:v>
                </c:pt>
                <c:pt idx="35">
                  <c:v>OH</c:v>
                </c:pt>
                <c:pt idx="36">
                  <c:v>OK</c:v>
                </c:pt>
                <c:pt idx="37">
                  <c:v>OR</c:v>
                </c:pt>
                <c:pt idx="38">
                  <c:v>PA</c:v>
                </c:pt>
                <c:pt idx="39">
                  <c:v>RI</c:v>
                </c:pt>
                <c:pt idx="40">
                  <c:v>SC</c:v>
                </c:pt>
                <c:pt idx="41">
                  <c:v>SD</c:v>
                </c:pt>
                <c:pt idx="42">
                  <c:v>TN</c:v>
                </c:pt>
                <c:pt idx="43">
                  <c:v>TX</c:v>
                </c:pt>
                <c:pt idx="44">
                  <c:v>UT</c:v>
                </c:pt>
                <c:pt idx="45">
                  <c:v>VA</c:v>
                </c:pt>
                <c:pt idx="46">
                  <c:v>VT</c:v>
                </c:pt>
                <c:pt idx="47">
                  <c:v>WA</c:v>
                </c:pt>
                <c:pt idx="48">
                  <c:v>WI</c:v>
                </c:pt>
                <c:pt idx="49">
                  <c:v>WV</c:v>
                </c:pt>
                <c:pt idx="50">
                  <c:v>WY</c:v>
                </c:pt>
              </c:strCache>
            </c:strRef>
          </c:cat>
          <c:val>
            <c:numRef>
              <c:f>_2011_2014_comparison!$D$2:$D$52</c:f>
              <c:numCache>
                <c:formatCode>_(* #,##0.00_);_(* \(#,##0.00\);_(* "-"??_);_(@_)</c:formatCode>
                <c:ptCount val="51"/>
                <c:pt idx="0">
                  <c:v>7091.0055000000002</c:v>
                </c:pt>
                <c:pt idx="1">
                  <c:v>19799.250800000002</c:v>
                </c:pt>
                <c:pt idx="2">
                  <c:v>18328.710899999998</c:v>
                </c:pt>
                <c:pt idx="3">
                  <c:v>7259.2673000000004</c:v>
                </c:pt>
                <c:pt idx="4">
                  <c:v>9155.3285599999999</c:v>
                </c:pt>
                <c:pt idx="5">
                  <c:v>10346.3807</c:v>
                </c:pt>
                <c:pt idx="6">
                  <c:v>732.1173</c:v>
                </c:pt>
                <c:pt idx="7">
                  <c:v>0</c:v>
                </c:pt>
                <c:pt idx="8">
                  <c:v>39.107019999999999</c:v>
                </c:pt>
                <c:pt idx="9">
                  <c:v>12558.696309999999</c:v>
                </c:pt>
                <c:pt idx="10">
                  <c:v>36787.225400000003</c:v>
                </c:pt>
                <c:pt idx="11">
                  <c:v>312.71711800000003</c:v>
                </c:pt>
                <c:pt idx="12">
                  <c:v>14552.965899999999</c:v>
                </c:pt>
                <c:pt idx="13">
                  <c:v>20247.353800000001</c:v>
                </c:pt>
                <c:pt idx="14">
                  <c:v>13578.406139999999</c:v>
                </c:pt>
                <c:pt idx="15">
                  <c:v>18025.2451</c:v>
                </c:pt>
                <c:pt idx="16">
                  <c:v>28082.263599999998</c:v>
                </c:pt>
                <c:pt idx="17">
                  <c:v>5113.4127500000004</c:v>
                </c:pt>
                <c:pt idx="18">
                  <c:v>8317.4076999999997</c:v>
                </c:pt>
                <c:pt idx="19">
                  <c:v>11108.958699999999</c:v>
                </c:pt>
                <c:pt idx="20">
                  <c:v>71.058999999999997</c:v>
                </c:pt>
                <c:pt idx="21">
                  <c:v>1774.9022</c:v>
                </c:pt>
                <c:pt idx="22">
                  <c:v>17976.235799999999</c:v>
                </c:pt>
                <c:pt idx="23">
                  <c:v>1161.20749</c:v>
                </c:pt>
                <c:pt idx="24">
                  <c:v>53741.151052699999</c:v>
                </c:pt>
                <c:pt idx="25">
                  <c:v>60843.485000000001</c:v>
                </c:pt>
                <c:pt idx="26">
                  <c:v>18040.363300000001</c:v>
                </c:pt>
                <c:pt idx="27">
                  <c:v>1773.3014000000001</c:v>
                </c:pt>
                <c:pt idx="28">
                  <c:v>7403.2084000000004</c:v>
                </c:pt>
                <c:pt idx="29">
                  <c:v>22503.537</c:v>
                </c:pt>
                <c:pt idx="30">
                  <c:v>842.33320000000003</c:v>
                </c:pt>
                <c:pt idx="31">
                  <c:v>229.53697450000001</c:v>
                </c:pt>
                <c:pt idx="32">
                  <c:v>73491.572</c:v>
                </c:pt>
                <c:pt idx="33">
                  <c:v>3062.9926999999998</c:v>
                </c:pt>
                <c:pt idx="34">
                  <c:v>10101.88745</c:v>
                </c:pt>
                <c:pt idx="35">
                  <c:v>8781.8348999999998</c:v>
                </c:pt>
                <c:pt idx="36">
                  <c:v>45782.462899999999</c:v>
                </c:pt>
                <c:pt idx="37">
                  <c:v>11970.0597</c:v>
                </c:pt>
                <c:pt idx="38">
                  <c:v>5360.3502399999998</c:v>
                </c:pt>
                <c:pt idx="39">
                  <c:v>30.443745</c:v>
                </c:pt>
                <c:pt idx="40">
                  <c:v>14033.7883</c:v>
                </c:pt>
                <c:pt idx="41">
                  <c:v>5347.0466999999999</c:v>
                </c:pt>
                <c:pt idx="42">
                  <c:v>1475.82737</c:v>
                </c:pt>
                <c:pt idx="43">
                  <c:v>161309.94284999999</c:v>
                </c:pt>
                <c:pt idx="44">
                  <c:v>10396.626099999999</c:v>
                </c:pt>
                <c:pt idx="45">
                  <c:v>6070.5936000000002</c:v>
                </c:pt>
                <c:pt idx="46">
                  <c:v>1949</c:v>
                </c:pt>
                <c:pt idx="47">
                  <c:v>4404.3838180000002</c:v>
                </c:pt>
                <c:pt idx="48">
                  <c:v>2994.9078100000002</c:v>
                </c:pt>
                <c:pt idx="49">
                  <c:v>3925.86</c:v>
                </c:pt>
                <c:pt idx="50">
                  <c:v>32862.307000000001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CD-4E64-859E-D7B9B672D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932864"/>
        <c:axId val="42934656"/>
      </c:barChart>
      <c:catAx>
        <c:axId val="42932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2934656"/>
        <c:crosses val="autoZero"/>
        <c:auto val="1"/>
        <c:lblAlgn val="ctr"/>
        <c:lblOffset val="100"/>
        <c:noMultiLvlLbl val="0"/>
      </c:catAx>
      <c:valAx>
        <c:axId val="42934656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429328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323849</xdr:colOff>
      <xdr:row>0</xdr:row>
      <xdr:rowOff>166687</xdr:rowOff>
    </xdr:from>
    <xdr:to>
      <xdr:col>23</xdr:col>
      <xdr:colOff>85724</xdr:colOff>
      <xdr:row>29</xdr:row>
      <xdr:rowOff>28575</xdr:rowOff>
    </xdr:to>
    <xdr:graphicFrame macro="">
      <xdr:nvGraphicFramePr>
        <xdr:cNvPr id="2" name="Chart 1" descr="Bar Graph with state compariso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topLeftCell="A7" workbookViewId="0">
      <selection activeCell="D22" sqref="D22"/>
    </sheetView>
  </sheetViews>
  <sheetFormatPr defaultRowHeight="14.4" x14ac:dyDescent="0.3"/>
  <cols>
    <col min="1" max="1" width="11.44140625" bestFit="1" customWidth="1"/>
    <col min="3" max="4" width="11.5546875" bestFit="1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58</v>
      </c>
    </row>
    <row r="2" spans="1:6" x14ac:dyDescent="0.3">
      <c r="A2" t="s">
        <v>5</v>
      </c>
      <c r="B2" t="s">
        <v>6</v>
      </c>
      <c r="C2" s="3">
        <v>4910.7683332815895</v>
      </c>
      <c r="D2" s="3">
        <v>7091.0055000000002</v>
      </c>
      <c r="E2" t="s">
        <v>7</v>
      </c>
      <c r="F2" s="2">
        <f>IFERROR((C2-D2)/D2,"")</f>
        <v>-0.30746516368072352</v>
      </c>
    </row>
    <row r="3" spans="1:6" x14ac:dyDescent="0.3">
      <c r="A3" t="s">
        <v>8</v>
      </c>
      <c r="B3" t="s">
        <v>6</v>
      </c>
      <c r="C3" s="3">
        <v>26976.579880188299</v>
      </c>
      <c r="D3" s="3">
        <v>19799.250800000002</v>
      </c>
      <c r="E3" t="s">
        <v>7</v>
      </c>
      <c r="F3" s="2">
        <f t="shared" ref="F3:F52" si="0">IFERROR((C3-D3)/D3,"")</f>
        <v>0.36250508429280048</v>
      </c>
    </row>
    <row r="4" spans="1:6" x14ac:dyDescent="0.3">
      <c r="A4" t="s">
        <v>9</v>
      </c>
      <c r="B4" t="s">
        <v>6</v>
      </c>
      <c r="C4" s="3">
        <v>8421.4297078612199</v>
      </c>
      <c r="D4" s="3">
        <v>18328.710899999998</v>
      </c>
      <c r="E4" t="s">
        <v>7</v>
      </c>
      <c r="F4" s="2">
        <f t="shared" si="0"/>
        <v>-0.5405334421057828</v>
      </c>
    </row>
    <row r="5" spans="1:6" x14ac:dyDescent="0.3">
      <c r="A5" t="s">
        <v>10</v>
      </c>
      <c r="B5" t="s">
        <v>6</v>
      </c>
      <c r="C5" s="3">
        <v>12838.9211556717</v>
      </c>
      <c r="D5" s="3">
        <v>7259.2673000000004</v>
      </c>
      <c r="E5" t="s">
        <v>7</v>
      </c>
      <c r="F5" s="2">
        <f t="shared" si="0"/>
        <v>0.76862493487072714</v>
      </c>
    </row>
    <row r="6" spans="1:6" x14ac:dyDescent="0.3">
      <c r="A6" t="s">
        <v>11</v>
      </c>
      <c r="B6" t="s">
        <v>6</v>
      </c>
      <c r="C6" s="3">
        <v>33345.318521733898</v>
      </c>
      <c r="D6" s="3">
        <v>9155.3285599999999</v>
      </c>
      <c r="E6" t="s">
        <v>7</v>
      </c>
      <c r="F6" s="2">
        <f t="shared" si="0"/>
        <v>2.6421760620826804</v>
      </c>
    </row>
    <row r="7" spans="1:6" x14ac:dyDescent="0.3">
      <c r="A7" t="s">
        <v>12</v>
      </c>
      <c r="B7" t="s">
        <v>6</v>
      </c>
      <c r="C7" s="3">
        <v>4702.3933405467196</v>
      </c>
      <c r="D7" s="3">
        <v>10346.3807</v>
      </c>
      <c r="E7" t="s">
        <v>7</v>
      </c>
      <c r="F7" s="2">
        <f t="shared" si="0"/>
        <v>-0.54550354593595041</v>
      </c>
    </row>
    <row r="8" spans="1:6" x14ac:dyDescent="0.3">
      <c r="A8" t="s">
        <v>13</v>
      </c>
      <c r="B8" t="s">
        <v>6</v>
      </c>
      <c r="C8" s="3">
        <v>526.14544057296996</v>
      </c>
      <c r="D8" s="3">
        <v>732.1173</v>
      </c>
      <c r="E8" t="s">
        <v>7</v>
      </c>
      <c r="F8" s="2">
        <f t="shared" si="0"/>
        <v>-0.28133723848218045</v>
      </c>
    </row>
    <row r="9" spans="1:6" x14ac:dyDescent="0.3">
      <c r="A9" t="s">
        <v>14</v>
      </c>
      <c r="B9" t="s">
        <v>6</v>
      </c>
      <c r="C9" s="3"/>
      <c r="D9" s="3">
        <v>0</v>
      </c>
      <c r="E9" t="s">
        <v>7</v>
      </c>
      <c r="F9" s="2" t="str">
        <f t="shared" si="0"/>
        <v/>
      </c>
    </row>
    <row r="10" spans="1:6" x14ac:dyDescent="0.3">
      <c r="A10" t="s">
        <v>15</v>
      </c>
      <c r="B10" t="s">
        <v>6</v>
      </c>
      <c r="C10" s="3"/>
      <c r="D10" s="3">
        <v>39.107019999999999</v>
      </c>
      <c r="E10" t="s">
        <v>7</v>
      </c>
      <c r="F10" s="2">
        <f t="shared" si="0"/>
        <v>-1</v>
      </c>
    </row>
    <row r="11" spans="1:6" x14ac:dyDescent="0.3">
      <c r="A11" t="s">
        <v>16</v>
      </c>
      <c r="B11" t="s">
        <v>6</v>
      </c>
      <c r="C11" s="3">
        <v>47994.103519676501</v>
      </c>
      <c r="D11" s="3">
        <v>12558.696309999999</v>
      </c>
      <c r="E11" t="s">
        <v>7</v>
      </c>
      <c r="F11" s="2">
        <f t="shared" si="0"/>
        <v>2.8215832547412321</v>
      </c>
    </row>
    <row r="12" spans="1:6" x14ac:dyDescent="0.3">
      <c r="A12" t="s">
        <v>17</v>
      </c>
      <c r="B12" t="s">
        <v>6</v>
      </c>
      <c r="C12" s="3">
        <v>29612.0632701533</v>
      </c>
      <c r="D12" s="3">
        <v>36787.225400000003</v>
      </c>
      <c r="E12" t="s">
        <v>7</v>
      </c>
      <c r="F12" s="2">
        <f t="shared" si="0"/>
        <v>-0.1950449388837763</v>
      </c>
    </row>
    <row r="13" spans="1:6" x14ac:dyDescent="0.3">
      <c r="A13" t="s">
        <v>18</v>
      </c>
      <c r="B13" t="s">
        <v>6</v>
      </c>
      <c r="C13" s="3">
        <v>3864.1781202893899</v>
      </c>
      <c r="D13" s="3">
        <v>312.71711800000003</v>
      </c>
      <c r="E13" t="s">
        <v>7</v>
      </c>
      <c r="F13" s="2">
        <f t="shared" si="0"/>
        <v>11.356784767661454</v>
      </c>
    </row>
    <row r="14" spans="1:6" x14ac:dyDescent="0.3">
      <c r="A14" t="s">
        <v>19</v>
      </c>
      <c r="B14" t="s">
        <v>6</v>
      </c>
      <c r="C14" s="3">
        <v>6091.8202791825297</v>
      </c>
      <c r="D14" s="3">
        <v>14552.965899999999</v>
      </c>
      <c r="E14" t="s">
        <v>7</v>
      </c>
      <c r="F14" s="2">
        <f t="shared" si="0"/>
        <v>-0.5814035213823644</v>
      </c>
    </row>
    <row r="15" spans="1:6" x14ac:dyDescent="0.3">
      <c r="A15" t="s">
        <v>20</v>
      </c>
      <c r="B15" t="s">
        <v>6</v>
      </c>
      <c r="C15" s="3">
        <v>14260.972448831901</v>
      </c>
      <c r="D15" s="3">
        <v>20247.353800000001</v>
      </c>
      <c r="E15" t="s">
        <v>7</v>
      </c>
      <c r="F15" s="2">
        <f t="shared" si="0"/>
        <v>-0.29566240656930193</v>
      </c>
    </row>
    <row r="16" spans="1:6" x14ac:dyDescent="0.3">
      <c r="A16" t="s">
        <v>21</v>
      </c>
      <c r="B16" t="s">
        <v>6</v>
      </c>
      <c r="C16" s="3">
        <v>24288.275798495699</v>
      </c>
      <c r="D16" s="3">
        <v>13578.406139999999</v>
      </c>
      <c r="E16" t="s">
        <v>7</v>
      </c>
      <c r="F16" s="2">
        <f t="shared" si="0"/>
        <v>0.78874276907552421</v>
      </c>
    </row>
    <row r="17" spans="1:6" x14ac:dyDescent="0.3">
      <c r="A17" t="s">
        <v>22</v>
      </c>
      <c r="B17" t="s">
        <v>6</v>
      </c>
      <c r="C17" s="3">
        <v>20706.186983962602</v>
      </c>
      <c r="D17" s="3">
        <v>18025.2451</v>
      </c>
      <c r="E17" t="s">
        <v>7</v>
      </c>
      <c r="F17" s="2">
        <f t="shared" si="0"/>
        <v>0.14873261745342933</v>
      </c>
    </row>
    <row r="18" spans="1:6" x14ac:dyDescent="0.3">
      <c r="A18" t="s">
        <v>23</v>
      </c>
      <c r="B18" t="s">
        <v>6</v>
      </c>
      <c r="C18" s="3">
        <v>15395.773913419</v>
      </c>
      <c r="D18" s="3">
        <v>28082.263599999998</v>
      </c>
      <c r="E18" t="s">
        <v>7</v>
      </c>
      <c r="F18" s="2">
        <f t="shared" si="0"/>
        <v>-0.45176164810948499</v>
      </c>
    </row>
    <row r="19" spans="1:6" x14ac:dyDescent="0.3">
      <c r="A19" t="s">
        <v>24</v>
      </c>
      <c r="B19" t="s">
        <v>6</v>
      </c>
      <c r="C19" s="3">
        <v>10027.604868034001</v>
      </c>
      <c r="D19" s="3">
        <v>5113.4127500000004</v>
      </c>
      <c r="E19" t="s">
        <v>7</v>
      </c>
      <c r="F19" s="2">
        <f t="shared" si="0"/>
        <v>0.96103959494253621</v>
      </c>
    </row>
    <row r="20" spans="1:6" x14ac:dyDescent="0.3">
      <c r="A20" t="s">
        <v>25</v>
      </c>
      <c r="B20" t="s">
        <v>6</v>
      </c>
      <c r="C20" s="3">
        <v>10214.8065161048</v>
      </c>
      <c r="D20" s="3">
        <v>8317.4076999999997</v>
      </c>
      <c r="E20" t="s">
        <v>7</v>
      </c>
      <c r="F20" s="2">
        <f t="shared" si="0"/>
        <v>0.22812381988979571</v>
      </c>
    </row>
    <row r="21" spans="1:6" x14ac:dyDescent="0.3">
      <c r="A21" t="s">
        <v>26</v>
      </c>
      <c r="B21" t="s">
        <v>6</v>
      </c>
      <c r="C21" s="3">
        <v>2245.4415622169699</v>
      </c>
      <c r="D21" s="3">
        <v>11108.958699999999</v>
      </c>
      <c r="E21" t="s">
        <v>7</v>
      </c>
      <c r="F21" s="2">
        <f t="shared" si="0"/>
        <v>-0.79787110359704827</v>
      </c>
    </row>
    <row r="22" spans="1:6" x14ac:dyDescent="0.3">
      <c r="A22" t="s">
        <v>27</v>
      </c>
      <c r="B22" t="s">
        <v>6</v>
      </c>
      <c r="C22" s="3">
        <v>6330.8866862025498</v>
      </c>
      <c r="D22" s="3">
        <v>71.058999999999997</v>
      </c>
      <c r="E22" t="s">
        <v>7</v>
      </c>
      <c r="F22" s="2">
        <f t="shared" si="0"/>
        <v>88.093382769283977</v>
      </c>
    </row>
    <row r="23" spans="1:6" x14ac:dyDescent="0.3">
      <c r="A23" t="s">
        <v>28</v>
      </c>
      <c r="B23" t="s">
        <v>6</v>
      </c>
      <c r="C23" s="3">
        <v>690.01828780519497</v>
      </c>
      <c r="D23" s="3">
        <v>1774.9022</v>
      </c>
      <c r="E23" t="s">
        <v>7</v>
      </c>
      <c r="F23" s="2">
        <f t="shared" si="0"/>
        <v>-0.61123588228962977</v>
      </c>
    </row>
    <row r="24" spans="1:6" x14ac:dyDescent="0.3">
      <c r="A24" t="s">
        <v>29</v>
      </c>
      <c r="B24" t="s">
        <v>6</v>
      </c>
      <c r="C24" s="3">
        <v>12617.408521084901</v>
      </c>
      <c r="D24" s="3">
        <v>17976.235799999999</v>
      </c>
      <c r="E24" t="s">
        <v>7</v>
      </c>
      <c r="F24" s="2">
        <f t="shared" si="0"/>
        <v>-0.29810619634368046</v>
      </c>
    </row>
    <row r="25" spans="1:6" x14ac:dyDescent="0.3">
      <c r="A25" t="s">
        <v>30</v>
      </c>
      <c r="B25" t="s">
        <v>6</v>
      </c>
      <c r="C25" s="3">
        <v>7110.8406186931797</v>
      </c>
      <c r="D25" s="3">
        <v>1161.20749</v>
      </c>
      <c r="E25" t="s">
        <v>7</v>
      </c>
      <c r="F25" s="2">
        <f t="shared" si="0"/>
        <v>5.1236606549043016</v>
      </c>
    </row>
    <row r="26" spans="1:6" x14ac:dyDescent="0.3">
      <c r="A26" t="s">
        <v>31</v>
      </c>
      <c r="B26" t="s">
        <v>6</v>
      </c>
      <c r="C26" s="3">
        <v>84485.228329401201</v>
      </c>
      <c r="D26" s="3">
        <v>53741.151052699999</v>
      </c>
      <c r="E26" t="s">
        <v>7</v>
      </c>
      <c r="F26" s="2">
        <f t="shared" si="0"/>
        <v>0.57207701499643626</v>
      </c>
    </row>
    <row r="27" spans="1:6" x14ac:dyDescent="0.3">
      <c r="A27" t="s">
        <v>32</v>
      </c>
      <c r="B27" t="s">
        <v>6</v>
      </c>
      <c r="C27" s="3">
        <v>20460.996803669001</v>
      </c>
      <c r="D27" s="3">
        <v>60843.485000000001</v>
      </c>
      <c r="E27" t="s">
        <v>7</v>
      </c>
      <c r="F27" s="2">
        <f t="shared" si="0"/>
        <v>-0.66371096587138301</v>
      </c>
    </row>
    <row r="28" spans="1:6" x14ac:dyDescent="0.3">
      <c r="A28" t="s">
        <v>33</v>
      </c>
      <c r="B28" t="s">
        <v>6</v>
      </c>
      <c r="C28" s="3">
        <v>12376.2805574291</v>
      </c>
      <c r="D28" s="3">
        <v>18040.363300000001</v>
      </c>
      <c r="E28" t="s">
        <v>7</v>
      </c>
      <c r="F28" s="2">
        <f t="shared" si="0"/>
        <v>-0.31396722163410651</v>
      </c>
    </row>
    <row r="29" spans="1:6" x14ac:dyDescent="0.3">
      <c r="A29" t="s">
        <v>34</v>
      </c>
      <c r="B29" t="s">
        <v>6</v>
      </c>
      <c r="C29" s="3">
        <v>47142.648671532799</v>
      </c>
      <c r="D29" s="3">
        <v>1773.3014000000001</v>
      </c>
      <c r="E29" t="s">
        <v>7</v>
      </c>
      <c r="F29" s="2">
        <f t="shared" si="0"/>
        <v>25.584679102792567</v>
      </c>
    </row>
    <row r="30" spans="1:6" x14ac:dyDescent="0.3">
      <c r="A30" t="s">
        <v>35</v>
      </c>
      <c r="B30" t="s">
        <v>6</v>
      </c>
      <c r="C30" s="3">
        <v>5717.6810469275897</v>
      </c>
      <c r="D30" s="3">
        <v>7403.2084000000004</v>
      </c>
      <c r="E30" t="s">
        <v>7</v>
      </c>
      <c r="F30" s="2">
        <f t="shared" si="0"/>
        <v>-0.22767525402532376</v>
      </c>
    </row>
    <row r="31" spans="1:6" x14ac:dyDescent="0.3">
      <c r="A31" t="s">
        <v>36</v>
      </c>
      <c r="B31" t="s">
        <v>6</v>
      </c>
      <c r="C31" s="3">
        <v>9690.7661663235704</v>
      </c>
      <c r="D31" s="3">
        <v>22503.537</v>
      </c>
      <c r="E31" t="s">
        <v>7</v>
      </c>
      <c r="F31" s="2">
        <f t="shared" si="0"/>
        <v>-0.56936697700794459</v>
      </c>
    </row>
    <row r="32" spans="1:6" x14ac:dyDescent="0.3">
      <c r="A32" t="s">
        <v>37</v>
      </c>
      <c r="B32" t="s">
        <v>6</v>
      </c>
      <c r="C32" s="3">
        <v>179.17328915323199</v>
      </c>
      <c r="D32" s="3">
        <v>842.33320000000003</v>
      </c>
      <c r="E32" t="s">
        <v>7</v>
      </c>
      <c r="F32" s="2">
        <f t="shared" si="0"/>
        <v>-0.78728929460072106</v>
      </c>
    </row>
    <row r="33" spans="1:6" x14ac:dyDescent="0.3">
      <c r="A33" t="s">
        <v>38</v>
      </c>
      <c r="B33" t="s">
        <v>6</v>
      </c>
      <c r="C33" s="3">
        <v>4481.2495537442401</v>
      </c>
      <c r="D33" s="3">
        <v>229.53697450000001</v>
      </c>
      <c r="E33" t="s">
        <v>7</v>
      </c>
      <c r="F33" s="2">
        <f t="shared" si="0"/>
        <v>18.522996517252778</v>
      </c>
    </row>
    <row r="34" spans="1:6" x14ac:dyDescent="0.3">
      <c r="A34" t="s">
        <v>39</v>
      </c>
      <c r="B34" t="s">
        <v>6</v>
      </c>
      <c r="C34" s="3">
        <v>35225.567257033697</v>
      </c>
      <c r="D34" s="3">
        <v>73491.572</v>
      </c>
      <c r="E34" t="s">
        <v>7</v>
      </c>
      <c r="F34" s="2">
        <f t="shared" si="0"/>
        <v>-0.5206856201547343</v>
      </c>
    </row>
    <row r="35" spans="1:6" x14ac:dyDescent="0.3">
      <c r="A35" t="s">
        <v>40</v>
      </c>
      <c r="B35" t="s">
        <v>6</v>
      </c>
      <c r="C35" s="3">
        <v>3340.2496363745199</v>
      </c>
      <c r="D35" s="3">
        <v>3062.9926999999998</v>
      </c>
      <c r="E35" t="s">
        <v>7</v>
      </c>
      <c r="F35" s="2">
        <f t="shared" si="0"/>
        <v>9.051831444930318E-2</v>
      </c>
    </row>
    <row r="36" spans="1:6" x14ac:dyDescent="0.3">
      <c r="A36" t="s">
        <v>41</v>
      </c>
      <c r="B36" t="s">
        <v>6</v>
      </c>
      <c r="C36" s="3">
        <v>3313.1027281463898</v>
      </c>
      <c r="D36" s="3">
        <v>10101.88745</v>
      </c>
      <c r="E36" t="s">
        <v>7</v>
      </c>
      <c r="F36" s="2">
        <f t="shared" si="0"/>
        <v>-0.67203131646983549</v>
      </c>
    </row>
    <row r="37" spans="1:6" x14ac:dyDescent="0.3">
      <c r="A37" t="s">
        <v>42</v>
      </c>
      <c r="B37" t="s">
        <v>6</v>
      </c>
      <c r="C37" s="3">
        <v>31710.8940834608</v>
      </c>
      <c r="D37" s="3">
        <v>8781.8348999999998</v>
      </c>
      <c r="E37" t="s">
        <v>7</v>
      </c>
      <c r="F37" s="2">
        <f t="shared" si="0"/>
        <v>2.6109645016738812</v>
      </c>
    </row>
    <row r="38" spans="1:6" x14ac:dyDescent="0.3">
      <c r="A38" t="s">
        <v>43</v>
      </c>
      <c r="B38" t="s">
        <v>6</v>
      </c>
      <c r="C38" s="3">
        <v>15841.060186868001</v>
      </c>
      <c r="D38" s="3">
        <v>45782.462899999999</v>
      </c>
      <c r="E38" t="s">
        <v>7</v>
      </c>
      <c r="F38" s="2">
        <f t="shared" si="0"/>
        <v>-0.65399283517208939</v>
      </c>
    </row>
    <row r="39" spans="1:6" x14ac:dyDescent="0.3">
      <c r="A39" t="s">
        <v>44</v>
      </c>
      <c r="B39" t="s">
        <v>6</v>
      </c>
      <c r="C39" s="3">
        <v>29838.860806302499</v>
      </c>
      <c r="D39" s="3">
        <v>11970.0597</v>
      </c>
      <c r="E39" t="s">
        <v>7</v>
      </c>
      <c r="F39" s="2">
        <f t="shared" si="0"/>
        <v>1.4927913104980168</v>
      </c>
    </row>
    <row r="40" spans="1:6" x14ac:dyDescent="0.3">
      <c r="A40" t="s">
        <v>45</v>
      </c>
      <c r="B40" t="s">
        <v>6</v>
      </c>
      <c r="C40" s="3">
        <v>3249.1467938969499</v>
      </c>
      <c r="D40" s="3">
        <v>5360.3502399999998</v>
      </c>
      <c r="E40" t="s">
        <v>7</v>
      </c>
      <c r="F40" s="2">
        <f t="shared" si="0"/>
        <v>-0.39385550413270198</v>
      </c>
    </row>
    <row r="41" spans="1:6" x14ac:dyDescent="0.3">
      <c r="A41" t="s">
        <v>46</v>
      </c>
      <c r="B41" t="s">
        <v>6</v>
      </c>
      <c r="C41" s="3">
        <v>30.017065994001602</v>
      </c>
      <c r="D41" s="3">
        <v>30.443745</v>
      </c>
      <c r="E41" t="s">
        <v>7</v>
      </c>
      <c r="F41" s="2">
        <f t="shared" si="0"/>
        <v>-1.4015325841101291E-2</v>
      </c>
    </row>
    <row r="42" spans="1:6" x14ac:dyDescent="0.3">
      <c r="A42" t="s">
        <v>47</v>
      </c>
      <c r="B42" t="s">
        <v>6</v>
      </c>
      <c r="C42" s="3">
        <v>7009.4931063506801</v>
      </c>
      <c r="D42" s="3">
        <v>14033.7883</v>
      </c>
      <c r="E42" t="s">
        <v>7</v>
      </c>
      <c r="F42" s="2">
        <f t="shared" si="0"/>
        <v>-0.50052737318613538</v>
      </c>
    </row>
    <row r="43" spans="1:6" x14ac:dyDescent="0.3">
      <c r="A43" t="s">
        <v>48</v>
      </c>
      <c r="B43" t="s">
        <v>6</v>
      </c>
      <c r="C43" s="3">
        <v>2297.9082345400602</v>
      </c>
      <c r="D43" s="3">
        <v>5347.0466999999999</v>
      </c>
      <c r="E43" t="s">
        <v>7</v>
      </c>
      <c r="F43" s="2">
        <f t="shared" si="0"/>
        <v>-0.57024721056951677</v>
      </c>
    </row>
    <row r="44" spans="1:6" x14ac:dyDescent="0.3">
      <c r="A44" t="s">
        <v>49</v>
      </c>
      <c r="B44" t="s">
        <v>6</v>
      </c>
      <c r="C44" s="3">
        <v>6975.5479356289197</v>
      </c>
      <c r="D44" s="3">
        <v>1475.82737</v>
      </c>
      <c r="E44" t="s">
        <v>7</v>
      </c>
      <c r="F44" s="2">
        <f t="shared" si="0"/>
        <v>3.7265337921120949</v>
      </c>
    </row>
    <row r="45" spans="1:6" x14ac:dyDescent="0.3">
      <c r="A45" t="s">
        <v>50</v>
      </c>
      <c r="B45" t="s">
        <v>6</v>
      </c>
      <c r="C45" s="3">
        <v>45667.444140602398</v>
      </c>
      <c r="D45" s="3">
        <v>161309.94284999999</v>
      </c>
      <c r="E45" t="s">
        <v>7</v>
      </c>
      <c r="F45" s="2">
        <f t="shared" si="0"/>
        <v>-0.71689628466939603</v>
      </c>
    </row>
    <row r="46" spans="1:6" x14ac:dyDescent="0.3">
      <c r="A46" t="s">
        <v>51</v>
      </c>
      <c r="B46" t="s">
        <v>6</v>
      </c>
      <c r="C46" s="3">
        <v>9609.0108679314399</v>
      </c>
      <c r="D46" s="3">
        <v>10396.626099999999</v>
      </c>
      <c r="E46" t="s">
        <v>7</v>
      </c>
      <c r="F46" s="2">
        <f t="shared" si="0"/>
        <v>-7.5756810381837209E-2</v>
      </c>
    </row>
    <row r="47" spans="1:6" x14ac:dyDescent="0.3">
      <c r="A47" t="s">
        <v>52</v>
      </c>
      <c r="B47" t="s">
        <v>6</v>
      </c>
      <c r="C47" s="3">
        <v>9897.3970605781597</v>
      </c>
      <c r="D47" s="3">
        <v>6070.5936000000002</v>
      </c>
      <c r="E47" t="s">
        <v>7</v>
      </c>
      <c r="F47" s="2">
        <f t="shared" si="0"/>
        <v>0.63038373390341262</v>
      </c>
    </row>
    <row r="48" spans="1:6" x14ac:dyDescent="0.3">
      <c r="A48" t="s">
        <v>53</v>
      </c>
      <c r="B48" t="s">
        <v>6</v>
      </c>
      <c r="C48" s="3">
        <v>455.33451915009601</v>
      </c>
      <c r="D48" s="3">
        <v>1949</v>
      </c>
      <c r="E48" t="s">
        <v>7</v>
      </c>
      <c r="F48" s="2">
        <f t="shared" si="0"/>
        <v>-0.76637531085166954</v>
      </c>
    </row>
    <row r="49" spans="1:6" x14ac:dyDescent="0.3">
      <c r="A49" t="s">
        <v>54</v>
      </c>
      <c r="B49" t="s">
        <v>6</v>
      </c>
      <c r="C49" s="3">
        <v>10523.3914265124</v>
      </c>
      <c r="D49" s="3">
        <v>4404.3838180000002</v>
      </c>
      <c r="E49" t="s">
        <v>7</v>
      </c>
      <c r="F49" s="2">
        <f t="shared" si="0"/>
        <v>1.389299357495823</v>
      </c>
    </row>
    <row r="50" spans="1:6" x14ac:dyDescent="0.3">
      <c r="A50" t="s">
        <v>55</v>
      </c>
      <c r="B50" t="s">
        <v>6</v>
      </c>
      <c r="C50" s="3">
        <v>18175.210510397399</v>
      </c>
      <c r="D50" s="3">
        <v>2994.9078100000002</v>
      </c>
      <c r="E50" t="s">
        <v>7</v>
      </c>
      <c r="F50" s="2">
        <f t="shared" si="0"/>
        <v>5.0687045022589183</v>
      </c>
    </row>
    <row r="51" spans="1:6" x14ac:dyDescent="0.3">
      <c r="A51" t="s">
        <v>56</v>
      </c>
      <c r="B51" t="s">
        <v>6</v>
      </c>
      <c r="C51" s="3">
        <v>4026.7654198955001</v>
      </c>
      <c r="D51" s="3">
        <v>3925.86</v>
      </c>
      <c r="E51" t="s">
        <v>7</v>
      </c>
      <c r="F51" s="2">
        <f t="shared" si="0"/>
        <v>2.5702755547956375E-2</v>
      </c>
    </row>
    <row r="52" spans="1:6" x14ac:dyDescent="0.3">
      <c r="A52" t="s">
        <v>57</v>
      </c>
      <c r="B52" t="s">
        <v>6</v>
      </c>
      <c r="C52" s="3">
        <v>10372.7802940726</v>
      </c>
      <c r="D52" s="3">
        <v>32862.307000000001</v>
      </c>
      <c r="E52" t="s">
        <v>7</v>
      </c>
      <c r="F52" s="2">
        <f t="shared" si="0"/>
        <v>-0.68435629628581462</v>
      </c>
    </row>
    <row r="53" spans="1:6" x14ac:dyDescent="0.3">
      <c r="B53" t="s">
        <v>59</v>
      </c>
      <c r="C53" s="4">
        <f>SUM(C2:C52)</f>
        <v>735265.14426592586</v>
      </c>
      <c r="D53" s="4">
        <f>SUM(D2:D52)</f>
        <v>831148.02859819995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_2011_2014_comparison</vt:lpstr>
      <vt:lpstr>_2011_2014_comparison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Kait Siegel</dc:creator>
  <cp:lastModifiedBy>StClair, Aimee</cp:lastModifiedBy>
  <dcterms:created xsi:type="dcterms:W3CDTF">2017-01-05T21:21:09Z</dcterms:created>
  <dcterms:modified xsi:type="dcterms:W3CDTF">2019-05-03T19:41:10Z</dcterms:modified>
</cp:coreProperties>
</file>